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ichole.gordon\Desktop\"/>
    </mc:Choice>
  </mc:AlternateContent>
  <xr:revisionPtr revIDLastSave="0" documentId="8_{8E89235F-536A-42CB-825A-60EC07F59F9A}" xr6:coauthVersionLast="36" xr6:coauthVersionMax="36" xr10:uidLastSave="{00000000-0000-0000-0000-000000000000}"/>
  <bookViews>
    <workbookView xWindow="0" yWindow="0" windowWidth="28800" windowHeight="11625" tabRatio="584" firstSheet="1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<sst xmlns="http://schemas.openxmlformats.org/spreadsheetml/2006/main" count="2217" uniqueCount="2175">
  <si>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</si>
  <si>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</si>
  <si>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</si>
  <si>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</si>
  <si>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</si>
  <si>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</si>
  <si>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</si>
  <si>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</si>
  <si>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</si>
  <si>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</si>
  <si>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</si>
  <si>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</si>
  <si>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</si>
  <si>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</si>
  <si>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</si>
  <si>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</si>
  <si>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</si>
  <si>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</si>
  <si>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</si>
  <si>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</si>
  <si>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</si>
  <si>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</si>
  <si>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</si>
  <si>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</si>
  <si>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</si>
  <si>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</si>
  <si>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</si>
  <si>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</si>
  <si>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</si>
  <si>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</si>
  <si>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</si>
  <si>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</si>
  <si>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</si>
  <si>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</si>
  <si>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</si>
  <si>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</si>
  <si>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</si>
  <si>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</si>
  <si>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</si>
  <si>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</si>
  <si>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</si>
  <si>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</si>
  <si>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</si>
  <si>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</si>
  <si>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</si>
  <si>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</si>
  <si>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</si>
  <si>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</si>
  <si>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</si>
  <si>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</si>
  <si>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</si>
  <si>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</si>
  <si>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</si>
  <si>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</si>
  <si>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</si>
  <si>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</si>
  <si>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</si>
  <si>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</si>
  <si>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</si>
  <si>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</si>
  <si>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</si>
  <si>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</si>
  <si>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</si>
  <si>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</si>
  <si>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</si>
  <si>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</si>
  <si>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</si>
  <si>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</si>
  <si>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</si>
  <si>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</si>
  <si>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</si>
  <si>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</si>
  <si>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</si>
  <si>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</si>
  <si>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</si>
  <si>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</si>
  <si>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</si>
  <si>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</si>
  <si>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</si>
  <si>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</si>
  <si>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</si>
  <si>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</si>
  <si>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</si>
  <si>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</si>
  <si>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</si>
  <si>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</si>
  <si>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</si>
  <si>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</si>
  <si>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</si>
  <si>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</si>
  <si>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</si>
  <si>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</si>
  <si>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</si>
  <si>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</si>
  <si>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</si>
  <si>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</si>
  <si>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</si>
  <si>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</si>
  <si>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</si>
  <si>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</si>
  <si>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</si>
  <si>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</si>
  <si>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</si>
  <si>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</si>
  <si>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</si>
  <si>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</si>
  <si>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</si>
  <si>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</si>
  <si>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</si>
  <si>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</si>
  <si>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</si>
  <si>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</si>
  <si>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</si>
  <si>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</si>
  <si>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</si>
  <si>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</si>
  <si>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</si>
  <si>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</si>
  <si>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</si>
  <si>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</si>
  <si>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</si>
  <si>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</si>
  <si>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</si>
  <si>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</si>
  <si>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</si>
  <si>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</si>
  <si>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</si>
  <si>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</si>
  <si>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</si>
  <si>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</si>
  <si>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</si>
  <si>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</si>
  <si>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</si>
  <si>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</si>
  <si>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</si>
  <si>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</si>
  <si>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</si>
  <si>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</si>
  <si>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</si>
  <si>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</si>
  <si>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</si>
  <si>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</si>
  <si>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</si>
  <si>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</si>
  <si>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</si>
  <si>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</si>
  <si>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</si>
  <si>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</si>
  <si>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</si>
  <si>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</si>
  <si>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</si>
  <si>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</si>
  <si>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</si>
  <si>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</si>
  <si>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</si>
  <si>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</si>
  <si>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</si>
  <si>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</si>
  <si>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</si>
  <si>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</si>
  <si>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</si>
  <si>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</si>
  <si>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</si>
  <si>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</si>
  <si>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</si>
  <si>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</si>
  <si>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</si>
  <si>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</si>
  <si>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</si>
  <si>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</si>
  <si>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</si>
  <si>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</si>
  <si>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</si>
  <si>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</si>
  <si>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</si>
  <si>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</si>
  <si>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</si>
  <si>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</si>
  <si>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</si>
  <si>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</si>
  <si>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</si>
  <si>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</si>
  <si>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</si>
  <si>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</si>
  <si>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</si>
  <si>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</si>
  <si>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</si>
  <si>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</si>
  <si>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</si>
  <si>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</si>
  <si>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</si>
  <si>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</si>
  <si>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</si>
  <si>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</si>
  <si>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</si>
  <si>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</si>
  <si>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</si>
  <si>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</si>
  <si>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</si>
  <si>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</si>
  <si>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</si>
  <si>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</si>
  <si>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</si>
  <si>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</si>
  <si>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</si>
  <si>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</si>
  <si>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</si>
  <si>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</si>
  <si>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</si>
  <si>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</si>
  <si>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</si>
  <si>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</si>
  <si>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</si>
  <si>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</si>
  <si>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</si>
  <si>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</si>
  <si>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</si>
  <si>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</si>
  <si>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</si>
  <si>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</si>
  <si>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</si>
  <si>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</si>
  <si>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</si>
  <si>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</si>
  <si>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</si>
  <si>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</si>
  <si>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</si>
  <si>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</si>
  <si>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</si>
  <si>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</si>
  <si>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</si>
  <si>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</si>
  <si>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</si>
  <si>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</si>
  <si>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</si>
  <si>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</si>
  <si>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</si>
  <si>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</si>
  <si>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</si>
  <si>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</si>
  <si>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</si>
  <si>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</si>
  <si>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</si>
  <si>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</si>
  <si>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</si>
  <si>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</si>
  <si>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</si>
  <si>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</si>
  <si>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</si>
  <si>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</si>
  <si>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</si>
  <si>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</si>
  <si>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</si>
  <si>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</si>
  <si>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</si>
  <si>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</si>
  <si>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</si>
  <si>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</si>
  <si>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</si>
  <si>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</si>
  <si>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</si>
  <si>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</si>
  <si>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</si>
  <si>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</si>
  <si>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</si>
  <si>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</si>
  <si>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</si>
  <si>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</si>
  <si>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</si>
  <si>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</si>
  <si>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</si>
  <si>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</si>
  <si>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</si>
  <si>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</si>
  <si>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</si>
  <si>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</si>
  <si>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</si>
  <si>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</si>
  <si>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</si>
  <si>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</si>
  <si>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</si>
  <si>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</si>
  <si>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</si>
  <si>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</si>
  <si>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</si>
  <si>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</si>
  <si>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</si>
  <si>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</si>
  <si>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</si>
  <si>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</si>
  <si>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</si>
  <si>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</si>
  <si>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</si>
  <si>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</si>
  <si>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</si>
  <si>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</si>
  <si>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</si>
  <si>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</si>
  <si>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</si>
  <si>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</si>
  <si>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</si>
  <si>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</si>
  <si>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</si>
  <si>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</si>
  <si>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</si>
  <si>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</si>
  <si>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</si>
  <si>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</si>
  <si>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</si>
  <si>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</si>
  <si>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</si>
  <si>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</si>
  <si>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</si>
  <si>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</si>
  <si>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</si>
  <si>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</si>
  <si>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</si>
  <si>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</si>
  <si>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</si>
  <si>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</si>
  <si>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</si>
  <si>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</si>
  <si>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</si>
  <si>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</si>
  <si>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</si>
  <si>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</si>
  <si>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</si>
  <si>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</si>
  <si>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</si>
  <si>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</si>
  <si>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</si>
  <si>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</si>
  <si>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</si>
  <si>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</si>
  <si>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</si>
  <si>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</si>
  <si>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</si>
  <si>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</si>
  <si>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</si>
  <si>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</si>
  <si>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</si>
  <si>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</si>
  <si>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</si>
  <si>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</si>
  <si>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</si>
  <si>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</si>
  <si>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</si>
  <si>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</si>
  <si>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</si>
  <si>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</si>
  <si>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</si>
  <si>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</si>
  <si>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</si>
  <si>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</si>
  <si>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</si>
  <si>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</si>
  <si>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</si>
  <si>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</si>
  <si>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</si>
  <si>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</si>
  <si>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</si>
  <si>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</si>
  <si>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</si>
  <si>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</si>
  <si>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</si>
  <si>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</si>
  <si>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</si>
  <si>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</si>
  <si>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</si>
  <si>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</si>
  <si>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</si>
  <si>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</si>
  <si>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</si>
  <si>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</si>
  <si>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</si>
  <si>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</si>
  <si>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</si>
  <si>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</si>
  <si>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</si>
  <si>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</si>
  <si>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</si>
  <si>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</si>
  <si>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</si>
  <si>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</si>
  <si>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</si>
  <si>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</si>
  <si>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</si>
  <si>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</si>
  <si>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</si>
  <si>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</si>
  <si>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</si>
  <si>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</si>
  <si>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</si>
  <si>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</si>
  <si>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</si>
  <si>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</si>
  <si>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</si>
  <si>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</si>
  <si>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</si>
  <si>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</si>
  <si>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</si>
  <si>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</si>
  <si>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</si>
  <si>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</si>
  <si>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</si>
  <si>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</si>
  <si>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</si>
  <si>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</si>
  <si>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</si>
  <si>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</si>
  <si>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</si>
  <si>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</si>
  <si>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</si>
  <si>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</si>
  <si>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</si>
  <si>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</si>
  <si>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</si>
  <si>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</si>
  <si>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</si>
  <si>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</si>
  <si>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</si>
  <si>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</si>
  <si>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</si>
  <si>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</si>
  <si>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</si>
  <si>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</si>
  <si>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</si>
  <si>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</si>
  <si>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</si>
  <si>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</si>
  <si>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</si>
  <si>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</si>
  <si>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</si>
  <si>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</si>
  <si>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</si>
  <si>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</si>
  <si>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</si>
  <si>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</si>
  <si>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</si>
  <si>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</si>
  <si>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</si>
  <si>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</si>
  <si>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</si>
  <si>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</si>
  <si>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</si>
  <si>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</si>
  <si>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</si>
  <si>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</si>
  <si>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</si>
  <si>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</si>
  <si>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</si>
  <si>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</si>
  <si>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</si>
  <si>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</si>
  <si>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</si>
  <si>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</si>
  <si>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</si>
  <si>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</si>
  <si>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</si>
  <si>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</si>
  <si>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</si>
  <si>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</si>
  <si>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</si>
  <si>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</si>
  <si>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</si>
  <si>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</si>
  <si>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</si>
  <si>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</si>
  <si>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</si>
  <si>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</si>
  <si>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</si>
  <si>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</si>
  <si>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</si>
  <si>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</si>
  <si>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</si>
  <si>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</si>
  <si>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</si>
  <si>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</si>
  <si>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</si>
  <si>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</si>
  <si>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</si>
  <si>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</si>
  <si>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</si>
  <si>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</si>
  <si>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</si>
  <si>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</si>
  <si>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</si>
  <si>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</si>
  <si>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</si>
  <si>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</si>
  <si>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</si>
  <si>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</si>
  <si>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</si>
  <si>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</si>
  <si>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</si>
  <si>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</si>
  <si>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</si>
  <si>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</si>
  <si>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</si>
  <si>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</si>
  <si>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</si>
  <si>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</si>
  <si>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</si>
  <si>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</si>
  <si>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</si>
  <si>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</si>
  <si>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</si>
  <si>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</si>
  <si>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</si>
  <si>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</si>
  <si>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</si>
  <si>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</si>
  <si>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</si>
  <si>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</si>
  <si>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</si>
  <si>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</si>
  <si>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</si>
  <si>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</si>
  <si>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</si>
  <si>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</si>
  <si>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</si>
  <si>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</si>
  <si>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</si>
  <si>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</si>
  <si>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</si>
  <si>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</si>
  <si>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</si>
  <si>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</si>
  <si>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</si>
  <si>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</si>
  <si>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</si>
  <si>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</si>
  <si>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</si>
  <si>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</si>
  <si>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</si>
  <si>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</si>
  <si>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</si>
  <si>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</si>
  <si>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</si>
  <si>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</si>
  <si>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</si>
  <si>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</si>
  <si>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</si>
  <si>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</si>
  <si>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</si>
  <si>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</si>
  <si>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</si>
  <si>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</si>
  <si>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</si>
  <si>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</si>
  <si>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</si>
  <si>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</si>
  <si>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</si>
  <si>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</si>
  <si>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</si>
  <si>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</si>
  <si>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</si>
  <si>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</si>
  <si>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</si>
  <si>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</si>
  <si>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</si>
  <si>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</si>
  <si>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</si>
  <si>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</si>
  <si>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</si>
  <si>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</si>
  <si>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</si>
  <si>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</si>
  <si>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</si>
  <si>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</si>
  <si>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</si>
  <si>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</si>
  <si>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</si>
  <si>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</si>
  <si>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</si>
  <si>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</si>
  <si>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</si>
  <si>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</si>
  <si>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</si>
  <si>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</si>
  <si>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</si>
  <si>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</si>
  <si>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</si>
  <si>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</si>
  <si>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</si>
  <si>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</si>
  <si>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</si>
  <si>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</si>
  <si>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</si>
  <si>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</si>
  <si>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</si>
  <si>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</si>
  <si>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</si>
  <si>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</si>
  <si>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</si>
  <si>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</si>
  <si>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</si>
  <si>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</si>
  <si>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</si>
  <si>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</si>
  <si>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</si>
  <si>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</si>
  <si>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</si>
  <si>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</si>
  <si>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</si>
  <si>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</si>
  <si>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</si>
  <si>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</si>
  <si>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</si>
  <si>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</si>
  <si>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</si>
  <si>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</si>
  <si>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</si>
  <si>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</si>
  <si>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</si>
  <si>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</si>
  <si>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</si>
  <si>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</si>
  <si>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</si>
  <si>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</si>
  <si>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</si>
  <si>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</si>
  <si>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</si>
  <si>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</si>
  <si>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</si>
  <si>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</si>
  <si>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</si>
  <si>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</si>
  <si>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</si>
  <si>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</si>
  <si>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</si>
  <si>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</si>
  <si>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</si>
  <si>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</si>
  <si>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</si>
  <si>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</si>
  <si>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</si>
  <si>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</si>
  <si>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</si>
  <si>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</si>
  <si>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</si>
  <si>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</si>
  <si>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</si>
  <si>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</si>
  <si>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</si>
  <si>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</si>
  <si>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</si>
  <si>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</si>
  <si>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</si>
  <si>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</si>
  <si>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</si>
  <si>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</si>
  <si>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</si>
  <si>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</si>
  <si>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</si>
  <si>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</si>
  <si>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</si>
  <si>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</si>
  <si>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</si>
  <si>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</si>
  <si>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</si>
  <si>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</si>
  <si>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</si>
  <si>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</si>
  <si>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</si>
  <si>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</si>
  <si>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</si>
  <si>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</si>
  <si>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</si>
  <si>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</si>
  <si>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</si>
  <si>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</si>
  <si>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</si>
  <si>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</si>
  <si>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</si>
  <si>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</si>
  <si>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</si>
  <si>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</si>
  <si>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</si>
  <si>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</si>
  <si>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</si>
  <si>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</si>
  <si>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</si>
  <si>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</si>
  <si>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</si>
  <si>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</si>
  <si>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</si>
  <si>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</si>
  <si>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</si>
  <si>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</si>
  <si>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</si>
  <si>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</si>
  <si>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</si>
  <si>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</si>
  <si>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</si>
  <si>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</si>
  <si>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</si>
  <si>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</si>
  <si>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</si>
  <si>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</si>
  <si>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</si>
  <si>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</si>
  <si>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</si>
  <si>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</si>
  <si>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</si>
  <si>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</si>
  <si>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</si>
  <si>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</si>
  <si>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</si>
  <si>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</si>
  <si>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</si>
  <si>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</si>
  <si>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</si>
  <si>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</si>
  <si>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</si>
  <si>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</si>
  <si>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</si>
  <si>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</si>
  <si>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</si>
  <si>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</si>
  <si>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</si>
  <si>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</si>
  <si>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</si>
  <si>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</si>
  <si>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</si>
  <si>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</si>
  <si>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</si>
  <si>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</si>
  <si>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</si>
  <si>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</si>
  <si>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</si>
  <si>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</si>
  <si>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</si>
  <si>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</si>
  <si>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</si>
  <si>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</si>
  <si>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</si>
  <si>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</si>
  <si>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</si>
  <si>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</si>
  <si>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</si>
  <si>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</si>
  <si>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</si>
  <si>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</si>
  <si>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</si>
  <si>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</si>
  <si>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</si>
  <si>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</si>
  <si>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</si>
  <si>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</si>
  <si>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</si>
  <si>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</si>
  <si>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</si>
  <si>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</si>
  <si>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</si>
  <si>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</si>
  <si>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</si>
  <si>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</si>
  <si>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</si>
  <si>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</si>
  <si>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</si>
  <si>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</si>
  <si>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</si>
  <si>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</si>
  <si>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</si>
  <si>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</si>
  <si>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</si>
  <si>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</si>
  <si>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</si>
  <si>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</si>
  <si>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</si>
  <si>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</si>
  <si>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</si>
  <si>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</si>
  <si>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</si>
  <si>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</si>
  <si>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</si>
  <si>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</si>
  <si>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</si>
  <si>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</si>
  <si>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</si>
  <si>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</si>
  <si>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</si>
  <si>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</si>
  <si>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</si>
  <si>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</si>
  <si>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</si>
  <si>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</si>
  <si>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</si>
  <si>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</si>
  <si>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</si>
  <si>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</si>
  <si>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</si>
  <si>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</si>
  <si>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</si>
  <si>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</si>
  <si>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</si>
  <si>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</si>
  <si>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</si>
  <si>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</si>
  <si>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</si>
  <si>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</si>
  <si>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</si>
  <si>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</si>
  <si>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</si>
  <si>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</si>
  <si>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</si>
  <si>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</si>
  <si>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</si>
  <si>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</si>
  <si>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</si>
  <si>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</si>
  <si>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</si>
  <si>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</si>
  <si>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</si>
  <si>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</si>
  <si>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</si>
  <si>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</si>
  <si>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</si>
  <si>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</si>
  <si>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</si>
  <si>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</si>
  <si>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</si>
  <si>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</si>
  <si>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</si>
  <si>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</si>
  <si>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</si>
  <si>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</si>
  <si>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</si>
  <si>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</si>
  <si>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</si>
  <si>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</si>
  <si>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</si>
  <si>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</si>
  <si>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</si>
  <si>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</si>
  <si>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</si>
  <si>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</si>
  <si>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</si>
  <si>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</si>
  <si>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</si>
  <si>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</si>
  <si>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</si>
  <si>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</si>
  <si>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</si>
  <si>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</si>
  <si>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</si>
  <si>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</si>
  <si>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</si>
  <si>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</si>
  <si>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</si>
  <si>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</si>
  <si>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</si>
  <si>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</si>
  <si>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</si>
  <si>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</si>
  <si>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</si>
  <si>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</si>
  <si>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</si>
  <si>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</si>
  <si>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</si>
  <si>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</si>
  <si>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</si>
  <si>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</si>
  <si>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</si>
  <si>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</si>
  <si>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</si>
  <si>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</si>
  <si>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</si>
  <si>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</si>
  <si>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</si>
  <si>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</si>
  <si>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</si>
  <si>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</si>
  <si>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</si>
  <si>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</si>
  <si>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</si>
  <si>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</si>
  <si>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</si>
  <si>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</si>
  <si>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</si>
  <si>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</si>
  <si>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</si>
  <si>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</si>
  <si>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</si>
  <si>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</si>
  <si>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</si>
  <si>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</si>
  <si>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</si>
  <si>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</si>
  <si>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</si>
  <si>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</si>
  <si>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</si>
  <si>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</si>
  <si>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</si>
  <si>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</si>
  <si>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</si>
  <si>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</si>
  <si>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</si>
  <si>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</si>
  <si>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</si>
  <si>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</si>
  <si>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</si>
  <si>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</si>
  <si>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</si>
  <si>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</si>
  <si>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</si>
  <si>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</si>
  <si>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</si>
  <si>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</si>
  <si>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</si>
  <si>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</si>
  <si>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</si>
  <si>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</si>
  <si>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</si>
  <si>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</si>
  <si>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</si>
  <si>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</si>
  <si>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</si>
  <si>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</si>
  <si>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</si>
  <si>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</si>
  <si>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</si>
  <si>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</si>
  <si>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</si>
  <si>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</si>
  <si>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</si>
  <si>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</si>
  <si>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</si>
  <si>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</si>
  <si>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</si>
  <si>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</si>
  <si>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</si>
  <si>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</si>
  <si>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</si>
  <si>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</si>
  <si>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</si>
  <si>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</si>
  <si>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</si>
  <si>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</si>
  <si>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</si>
  <si>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</si>
  <si>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</si>
  <si>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</si>
  <si>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</si>
  <si>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</si>
  <si>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</si>
  <si>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</si>
  <si>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</si>
  <si>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</si>
  <si>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</si>
  <si>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</si>
  <si>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</si>
  <si>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</si>
  <si>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</si>
  <si>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</si>
  <si>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</si>
  <si>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</si>
  <si>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</si>
  <si>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</si>
  <si>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</si>
  <si>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</si>
  <si>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</si>
  <si>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</si>
  <si>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</si>
  <si>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</si>
  <si>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</si>
  <si>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</si>
  <si>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</si>
  <si>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</si>
  <si>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</si>
  <si>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</si>
  <si>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</si>
  <si>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</si>
  <si>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</si>
  <si>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</si>
  <si>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</si>
  <si>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</si>
  <si>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</si>
  <si>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</si>
  <si>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</si>
  <si>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</si>
  <si>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</si>
  <si>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</si>
  <si>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</si>
  <si>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</si>
  <si>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</si>
  <si>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</si>
  <si>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</si>
  <si>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</si>
  <si>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</si>
  <si>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</si>
  <si>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</si>
  <si>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</si>
  <si>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</si>
  <si>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</si>
  <si>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</si>
  <si>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</si>
  <si>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</si>
  <si>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</si>
  <si>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</si>
  <si>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</si>
  <si>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</si>
  <si>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</si>
  <si>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</si>
  <si>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</si>
  <si>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</si>
  <si>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</si>
  <si>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</si>
  <si>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</si>
  <si>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</si>
  <si>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</si>
  <si>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</si>
  <si>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</si>
  <si>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</si>
  <si>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</si>
  <si>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</si>
  <si>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</si>
  <si>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</si>
  <si>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</si>
  <si>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</si>
  <si>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</si>
  <si>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</si>
  <si>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</si>
  <si>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</si>
  <si>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</si>
  <si>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</si>
  <si>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</si>
  <si>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</si>
  <si>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</si>
  <si>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</si>
  <si>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</si>
  <si>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</si>
  <si>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</si>
  <si>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</si>
  <si>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</si>
  <si>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</si>
  <si>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</si>
  <si>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</si>
  <si>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</si>
  <si>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</si>
  <si>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</si>
  <si>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</si>
  <si>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</si>
  <si>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</si>
  <si>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</si>
  <si>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</si>
  <si>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</si>
  <si>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</si>
  <si>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</si>
  <si>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</si>
  <si>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</si>
  <si>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</si>
  <si>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</si>
  <si>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</si>
  <si>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</si>
  <si>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</si>
  <si>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</si>
  <si>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</si>
  <si>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</si>
  <si>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</si>
  <si>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</si>
  <si>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</si>
  <si>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</si>
  <si>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</si>
  <si>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</si>
  <si>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</si>
  <si>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</si>
  <si>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</si>
  <si>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</si>
  <si>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</si>
  <si>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</si>
  <si>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</si>
  <si>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</si>
  <si>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</si>
  <si>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</si>
  <si>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</si>
  <si>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</si>
  <si>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</si>
  <si>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</si>
  <si>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</si>
  <si>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</si>
  <si>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</si>
  <si>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</si>
  <si>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</si>
  <si>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</si>
  <si>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</si>
  <si>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</si>
  <si>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</si>
  <si>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</si>
  <si>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</si>
  <si>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</si>
  <si>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</si>
  <si>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</si>
  <si>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</si>
  <si>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</si>
  <si>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</si>
  <si>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</si>
  <si>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</si>
  <si>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</si>
  <si>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</si>
  <si>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</si>
  <si>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</si>
  <si>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</si>
  <si>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</si>
  <si>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</si>
  <si>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</si>
  <si>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</si>
  <si>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</si>
  <si>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</si>
  <si>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</si>
  <si>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</si>
  <si>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</si>
  <si>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</si>
  <si>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</si>
  <si>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</si>
  <si>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</si>
  <si>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</si>
  <si>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</si>
  <si>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</si>
  <si>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</si>
  <si>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</si>
  <si>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</si>
  <si>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</si>
  <si>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</si>
  <si>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</si>
  <si>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</si>
  <si>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</si>
  <si>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</si>
  <si>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</si>
  <si>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</si>
  <si>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</si>
  <si>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</si>
  <si>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</si>
  <si>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</si>
  <si>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</si>
  <si>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</si>
  <si>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</si>
  <si>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</si>
  <si>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</si>
  <si>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</si>
  <si>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</si>
  <si>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</si>
  <si>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</si>
  <si>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</si>
  <si>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</si>
  <si>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</si>
  <si>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</si>
  <si>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</si>
  <si>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</si>
  <si>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</si>
  <si>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</si>
  <si>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</si>
  <si>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</si>
  <si>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</si>
  <si>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</si>
  <si>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</si>
  <si>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</si>
  <si>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</si>
  <si>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</si>
  <si>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</si>
  <si>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</si>
  <si>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</si>
  <si>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</si>
  <si>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</si>
  <si>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</si>
  <si>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</si>
  <si>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</si>
  <si>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</si>
  <si>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</si>
  <si>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</si>
  <si>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</si>
  <si>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</si>
  <si>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</si>
  <si>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</si>
  <si>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</si>
  <si>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</si>
  <si>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</si>
  <si>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</si>
  <si>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</si>
  <si>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</si>
  <si>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</si>
  <si>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</si>
  <si>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</si>
  <si>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</si>
  <si>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</si>
  <si>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</si>
  <si>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</si>
  <si>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</si>
  <si>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</si>
  <si>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</si>
  <si>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</si>
  <si>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</si>
  <si>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</si>
  <si>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</si>
  <si>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</si>
  <si>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</si>
  <si>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</si>
  <si>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</si>
  <si>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</si>
  <si>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</si>
  <si>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</si>
  <si>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</si>
  <si>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</si>
  <si>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</si>
  <si>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</si>
  <si>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</si>
  <si>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</si>
  <si>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</si>
  <si>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</si>
  <si>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</si>
  <si>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</si>
  <si>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</si>
  <si>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</si>
  <si>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</si>
  <si>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</si>
  <si>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</si>
  <si>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</si>
  <si>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</si>
  <si>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</si>
  <si>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</si>
  <si>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</si>
  <si>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</si>
  <si>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</si>
  <si>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</si>
  <si>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</si>
  <si>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</si>
  <si>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</si>
  <si>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</si>
  <si>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</si>
  <si>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</si>
  <si>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</si>
  <si>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</si>
  <si>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</si>
  <si>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</si>
  <si>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</si>
  <si>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</si>
  <si>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</si>
  <si>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</si>
  <si>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</si>
  <si>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</si>
  <si>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</si>
  <si>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</si>
  <si>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</si>
  <si>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</si>
  <si>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</si>
  <si>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</si>
  <si>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</si>
  <si>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</si>
  <si>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</si>
  <si>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</si>
  <si>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</si>
  <si>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</si>
  <si>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</si>
  <si>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</si>
  <si>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</si>
  <si>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</si>
  <si>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</si>
  <si>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</si>
  <si>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</si>
  <si>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</si>
  <si>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</si>
  <si>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</si>
  <si>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</si>
  <si>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</si>
  <si>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</si>
  <si>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</si>
  <si>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</si>
  <si>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</si>
  <si>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</si>
  <si>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</si>
  <si>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</si>
  <si>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</si>
  <si>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</si>
  <si>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</si>
  <si>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</si>
  <si>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</si>
  <si>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</si>
  <si>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</si>
  <si>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</si>
  <si>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</si>
  <si>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</si>
  <si>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</si>
  <si>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</si>
  <si>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</si>
  <si>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</si>
  <si>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</si>
  <si>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</si>
  <si>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</si>
  <si>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</si>
  <si>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</si>
  <si>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</si>
  <si>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</si>
  <si>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</si>
  <si>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</si>
  <si>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</si>
  <si>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</si>
  <si>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</si>
  <si>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</si>
  <si>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</si>
  <si>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</si>
  <si>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</si>
  <si>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</si>
  <si>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</si>
  <si>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</si>
  <si>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</si>
  <si>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</si>
  <si>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</si>
  <si>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</si>
  <si>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</si>
  <si>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</si>
  <si>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</si>
  <si>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</si>
  <si>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</si>
  <si>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</si>
  <si>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</si>
  <si>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</si>
  <si>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</si>
  <si>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</si>
  <si>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</si>
  <si>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</si>
  <si>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</si>
  <si>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</si>
  <si>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</si>
  <si>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</si>
  <si>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</si>
  <si>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</si>
  <si>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</si>
  <si>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</si>
  <si>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</si>
  <si>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</si>
  <si>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</si>
  <si>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</si>
  <si>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</si>
  <si>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</si>
  <si>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</si>
  <si>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</si>
  <si>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</si>
  <si>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</si>
  <si>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</si>
  <si>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</si>
  <si>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</si>
  <si>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</si>
  <si>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</si>
  <si>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</si>
  <si>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</si>
  <si>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</si>
  <si>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</si>
  <si>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</si>
  <si>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</si>
  <si>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</si>
  <si>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</si>
  <si>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</si>
  <si>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</si>
  <si>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</si>
  <si>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</si>
  <si>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</si>
  <si>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</si>
  <si>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</si>
  <si>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</si>
  <si>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</si>
  <si>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</si>
  <si>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</si>
  <si>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</si>
  <si>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</si>
  <si>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</si>
  <si>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</si>
  <si>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</si>
  <si>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</si>
  <si>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</si>
  <si>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</si>
  <si>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</si>
  <si>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</si>
  <si>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</si>
  <si>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</si>
  <si>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</si>
  <si>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</si>
  <si>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</si>
  <si>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</si>
  <si>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</si>
  <si>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</si>
  <si>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</si>
  <si>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</si>
  <si>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</si>
  <si>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</si>
  <si>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</si>
  <si>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</si>
  <si>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</si>
  <si>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</si>
  <si>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</si>
  <si>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</si>
  <si>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</si>
  <si>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</si>
  <si>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</si>
  <si>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</si>
  <si>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</si>
  <si>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</si>
  <si>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</si>
  <si>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</si>
  <si>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</si>
  <si>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</si>
  <si>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</si>
  <si>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</si>
  <si>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</si>
  <si>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</si>
  <si>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</si>
  <si>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</si>
  <si>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</si>
  <si>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</si>
  <si>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</si>
  <si>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</si>
  <si>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</si>
  <si>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</si>
  <si>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</si>
  <si>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</si>
  <si>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</si>
  <si>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</si>
  <si>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</si>
  <si>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</si>
  <si>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</si>
  <si>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</si>
  <si>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</si>
  <si>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</si>
  <si>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</si>
  <si>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</si>
  <si>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</si>
  <si>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</si>
  <si>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</si>
  <si>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</si>
  <si>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</si>
  <si>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</si>
  <si>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</si>
  <si>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</si>
  <si>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</si>
  <si>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</si>
  <si>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</si>
  <si>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</si>
  <si>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</si>
  <si>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</si>
  <si>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</si>
  <si>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</si>
  <si>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</si>
  <si>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</si>
  <si>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</si>
  <si>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</si>
  <si>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</si>
  <si>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</si>
  <si>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</si>
  <si>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</si>
  <si>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</si>
  <si>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</si>
  <si>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</si>
  <si>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</si>
  <si>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</si>
  <si>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</si>
  <si>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</si>
  <si>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</si>
  <si>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</si>
  <si>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</si>
  <si>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</si>
  <si>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</si>
  <si>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</si>
  <si>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</si>
  <si>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</si>
  <si>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</si>
  <si>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</si>
  <si>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</si>
  <si>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</si>
  <si>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</si>
  <si>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</si>
  <si>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</si>
  <si>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</si>
  <si>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</si>
  <si>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</si>
  <si>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</si>
  <si>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</si>
  <si>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</si>
  <si>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</si>
  <si>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</si>
  <si>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</si>
  <si>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</si>
  <si>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</si>
  <si>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</si>
  <si>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</si>
  <si>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</si>
  <si>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</si>
  <si>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</si>
  <si>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</si>
  <si>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</si>
  <si>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</si>
  <si>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</si>
  <si>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</si>
  <si>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</si>
  <si>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</si>
  <si>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</si>
  <si>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</si>
  <si>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</si>
  <si>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</si>
  <si>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</si>
  <si>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</si>
  <si>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</si>
  <si>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</si>
  <si>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</si>
  <si>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</si>
  <si>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</si>
  <si>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</si>
  <si>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</si>
  <si>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</si>
  <si>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</si>
  <si>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</si>
  <si>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</si>
  <si>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</si>
  <si>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</si>
  <si>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</si>
  <si>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</si>
  <si>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</si>
  <si>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</si>
  <si>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</si>
  <si>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</si>
  <si>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</si>
  <si>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</si>
  <si>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</si>
  <si>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</si>
  <si>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</si>
  <si>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</si>
  <si>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</si>
  <si>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</si>
  <si>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</si>
  <si>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</si>
  <si>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</si>
  <si>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</si>
  <si>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</si>
  <si>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</si>
  <si>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</si>
  <si>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</si>
  <si>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</si>
  <si>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</si>
  <si>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</si>
  <si>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</si>
  <si>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</si>
  <si>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</si>
  <si>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</si>
  <si>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</si>
  <si>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</si>
  <si>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</si>
  <si>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</si>
  <si>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</si>
  <si>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</si>
  <si>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</si>
  <si>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</si>
  <si>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</si>
  <si>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</si>
  <si>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</si>
  <si>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</si>
  <si>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</si>
  <si>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</si>
  <si>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</si>
  <si>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</si>
  <si>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</si>
  <si>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</si>
  <si>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</si>
  <si>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</si>
  <si>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</si>
  <si>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</si>
  <si>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</si>
  <si>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</si>
  <si>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</si>
  <si>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</si>
  <si>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</si>
  <si>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</si>
  <si>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</si>
  <si>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</si>
  <si>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</si>
  <si>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</si>
  <si>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</si>
  <si>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</si>
  <si>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</si>
  <si>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</si>
  <si>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</si>
  <si>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</si>
  <si>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</si>
  <si>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</si>
  <si>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</si>
  <si>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</si>
  <si>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</si>
  <si>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</si>
  <si>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</si>
  <si>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</si>
  <si>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</si>
  <si>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</si>
  <si>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</si>
  <si>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</si>
  <si>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</si>
  <si>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</si>
  <si>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</si>
  <si>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</si>
  <si>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</si>
  <si>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</si>
  <si>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</si>
  <si>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</si>
  <si>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</si>
  <si>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</si>
  <si>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</si>
  <si>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</si>
  <si>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</si>
  <si>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</si>
  <si>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</si>
  <si>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</si>
  <si>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</si>
  <si>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</si>
  <si>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</si>
  <si>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</si>
  <si>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</si>
  <si>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</si>
  <si>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</si>
  <si>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</si>
  <si>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</si>
  <si>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</si>
  <si>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</si>
  <si>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</si>
  <si>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</si>
  <si>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</si>
  <si>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</si>
  <si>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</si>
  <si>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</si>
  <si>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</si>
  <si>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</si>
  <si>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</si>
  <si>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</si>
  <si>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</si>
  <si>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</si>
  <si>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</si>
  <si>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</si>
  <si>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</si>
  <si>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</si>
  <si>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</si>
  <si>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</si>
  <si>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</si>
  <si>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</si>
  <si>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</si>
  <si>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</si>
  <si>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</si>
  <si>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</si>
  <si>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</si>
  <si>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</si>
  <si>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</si>
  <si>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</si>
  <si>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</si>
  <si>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</si>
  <si>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</si>
  <si>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</si>
  <si>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</si>
  <si>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</si>
  <si>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</si>
  <si>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</si>
  <si>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</si>
  <si>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</si>
  <si>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</si>
  <si>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</si>
  <si>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</si>
  <si>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</si>
  <si>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</si>
  <si>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</si>
  <si>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</si>
  <si>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</si>
  <si>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</si>
  <si>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</si>
  <si>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</si>
  <si>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</si>
  <si>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</si>
  <si>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</si>
  <si>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</si>
  <si>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</si>
  <si>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</si>
  <si>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</si>
  <si>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</si>
  <si>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</si>
  <si>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</si>
  <si>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</si>
  <si>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</si>
  <si>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</si>
  <si>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</si>
  <si>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</si>
  <si>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</si>
  <si>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</si>
  <si>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</si>
  <si>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</si>
  <si>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</si>
  <si>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</si>
  <si>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</si>
  <si>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</si>
  <si>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</si>
  <si>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</si>
  <si>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</si>
  <si>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</si>
  <si>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</si>
  <si>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</si>
  <si>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</si>
  <si>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</si>
  <si>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</si>
  <si>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</si>
  <si>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</si>
  <si>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</si>
  <si>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</si>
  <si>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</si>
  <si>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</si>
  <si>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</si>
  <si>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</si>
  <si>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</si>
  <si>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</si>
  <si>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</si>
  <si>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</si>
  <si>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</si>
  <si>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</si>
  <si>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</si>
  <si>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</si>
  <si>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</si>
  <si>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</si>
  <si>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</si>
  <si>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</si>
  <si>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</si>
  <si>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</si>
  <si>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</si>
  <si>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</si>
  <si>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</si>
  <si>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</si>
  <si>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</si>
  <si>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</si>
  <si>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</si>
  <si>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</si>
  <si>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</si>
  <si>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</si>
  <si>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</si>
  <si>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</si>
  <si>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</si>
  <si>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</si>
  <si>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</si>
  <si>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</si>
  <si>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</si>
  <si>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</si>
  <si>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</si>
  <si>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</si>
  <si>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</si>
  <si>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</si>
  <si>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</si>
  <si>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</si>
  <si>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</si>
  <si>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</si>
  <si>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</si>
  <si>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</si>
  <si>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</si>
  <si>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</si>
  <si>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</si>
  <si>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</si>
  <si>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</si>
  <si>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</si>
  <si>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</si>
  <si>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</si>
  <si>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</si>
  <si>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</si>
  <si>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</si>
  <si>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</si>
  <si>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</si>
  <si>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</si>
  <si>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</si>
  <si>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</si>
  <si>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</si>
  <si>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</si>
  <si>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</si>
  <si>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</si>
  <si>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</si>
  <si>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</si>
  <si>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</si>
  <si>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</si>
  <si>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</si>
  <si>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</si>
  <si>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</si>
  <si>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</si>
  <si>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</si>
  <si>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</si>
  <si>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</si>
  <si>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</si>
  <si>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</si>
  <si>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</si>
  <si>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</si>
  <si>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</si>
  <si>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</si>
  <si>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</si>
  <si>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</si>
  <si>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</si>
  <si>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</si>
  <si>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</si>
  <si>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</si>
  <si>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</si>
  <si>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</si>
  <si>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</si>
  <si>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</si>
  <si>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</si>
  <si>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</si>
  <si>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</si>
  <si>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</si>
  <si>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</si>
  <si>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</si>
  <si>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</si>
  <si>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</si>
  <si>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</si>
  <si>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</si>
  <si>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</si>
  <si>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</si>
  <si>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</si>
  <si>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</si>
  <si>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</si>
  <si>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</si>
  <si>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</si>
  <si>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</si>
  <si>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</si>
  <si>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</si>
  <si>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</si>
  <si>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</si>
  <si>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</si>
  <si>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</si>
  <si>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</si>
  <si>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</si>
  <si>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</si>
  <si>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</si>
  <si>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</si>
  <si>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</si>
  <si>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</si>
  <si>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</si>
  <si>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</si>
  <si>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</si>
  <si>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</si>
  <si>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</si>
  <si>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</si>
  <si>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</si>
  <si>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</si>
  <si>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</si>
  <si>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</si>
  <si>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</si>
  <si>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</si>
  <si>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</si>
  <si>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</si>
  <si>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</si>
  <si>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</si>
  <si>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</si>
  <si>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</si>
  <si>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</si>
  <si>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</si>
  <si>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</si>
  <si>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</si>
  <si>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</si>
  <si>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</si>
  <si>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</si>
  <si>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</si>
  <si>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</si>
  <si>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</si>
  <si>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</si>
  <si>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</si>
  <si>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</si>
  <si>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</si>
  <si>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</si>
  <si>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</si>
  <si>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</si>
  <si>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</si>
  <si>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</si>
  <si>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</si>
  <si>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</si>
  <si>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</si>
  <si>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</si>
  <si>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</si>
  <si>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</si>
  <si>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</si>
  <si>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</si>
  <si>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</si>
  <si>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</si>
  <si>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</si>
  <si>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</si>
  <si>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</si>
  <si>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</si>
  <si>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</si>
  <si>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</si>
  <si>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</si>
  <si>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</si>
  <si>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</si>
  <si>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</si>
  <si>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</si>
  <si>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</si>
  <si>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</si>
  <si>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</si>
  <si>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</si>
  <si>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</si>
  <si>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</si>
  <si>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</si>
  <si>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</si>
  <si>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</si>
  <si>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</si>
  <si>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</si>
  <si>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</si>
  <si>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</si>
  <si>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</si>
  <si>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</si>
  <si>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</si>
  <si>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</si>
  <si>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</si>
  <si>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</si>
  <si>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</si>
  <si>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</si>
  <si>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</si>
  <si>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</si>
  <si>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</si>
  <si>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</si>
  <si>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</si>
  <si>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</si>
  <si>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</si>
  <si>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</si>
  <si>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</si>
  <si>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</si>
  <si>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</si>
  <si>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</si>
  <si>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</si>
  <si>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</si>
  <si>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</si>
  <si>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</si>
  <si>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</si>
  <si>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</si>
  <si>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</si>
  <si>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</si>
  <si>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</si>
  <si>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</si>
  <si>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</si>
  <si>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</si>
  <si>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</si>
  <si>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</si>
  <si>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</si>
  <si>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</si>
  <si>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</si>
  <si>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</si>
  <si>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</si>
  <si>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</si>
  <si>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</si>
  <si>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</si>
  <si>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</si>
  <si>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</si>
  <si>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</si>
  <si>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</si>
  <si>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</si>
  <si>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</si>
  <si>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</si>
  <si>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</si>
  <si>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</si>
  <si>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</si>
  <si>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</si>
  <si>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</si>
  <si>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</si>
  <si>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</si>
  <si>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</si>
  <si>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</si>
  <si>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</si>
  <si>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</si>
  <si>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</si>
  <si>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</si>
  <si>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</si>
  <si>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</si>
  <si>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</si>
  <si>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</si>
  <si>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</si>
  <si>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</si>
  <si>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</si>
  <si>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</si>
  <si>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</si>
  <si>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</si>
  <si>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</si>
  <si>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</si>
  <si>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</si>
  <si>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</si>
  <si>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</si>
  <si>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</si>
  <si>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</si>
  <si>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</si>
  <si>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</si>
  <si>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</si>
  <si>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</si>
  <si>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</si>
  <si>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</si>
  <si>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</si>
  <si>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</si>
  <si>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</si>
  <si>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</si>
  <si>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</si>
  <si>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</si>
  <si>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</si>
  <si>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</si>
  <si>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</si>
  <si>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</si>
  <si>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</si>
  <si>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</si>
  <si>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</si>
  <si>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</si>
  <si>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</si>
  <si>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</si>
  <si>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</si>
  <si>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</si>
  <si>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</si>
  <si>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</si>
  <si>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</si>
  <si>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</si>
  <si>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</si>
  <si>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</si>
  <si>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</si>
  <si>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</si>
  <si>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</si>
  <si>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</si>
  <si>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</si>
  <si>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</si>
  <si>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</si>
  <si>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</si>
  <si>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</si>
  <si>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</si>
  <si>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</si>
  <si>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</si>
  <si>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</si>
  <si>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</si>
  <si>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</si>
  <si>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</si>
  <si>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</si>
  <si>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</si>
  <si>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</si>
  <si>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</si>
  <si>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</si>
  <si>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</si>
  <si>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</si>
  <si>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</si>
  <si>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</si>
  <si>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</si>
  <si>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</si>
  <si>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</si>
  <si>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</si>
  <si>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</si>
  <si>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</si>
  <si>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</si>
  <si>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</si>
  <si>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</si>
  <si>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</si>
  <si>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</si>
  <si>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</si>
  <si>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</si>
  <si>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</si>
  <si>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</si>
  <si>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</si>
  <si>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</si>
  <si>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</si>
  <si>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</si>
  <si>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</si>
  <si>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</si>
  <si>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</si>
  <si>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</si>
  <si>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</si>
  <si>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</si>
  <si>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</si>
  <si>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</si>
  <si>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</si>
  <si>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</si>
  <si>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</si>
  <si>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</si>
  <si>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</si>
  <si>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</si>
  <si>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</si>
  <si>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</si>
  <si>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</si>
  <si>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</si>
  <si>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</si>
  <si>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</si>
  <si>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</si>
  <si>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</si>
  <si>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</si>
  <si>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</si>
  <si>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</si>
  <si>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</si>
  <si>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</si>
  <si>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</si>
  <si>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</si>
  <si>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</si>
  <si>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</si>
  <si>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</si>
  <si>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</si>
  <si>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</si>
  <si>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</si>
  <si>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</si>
  <si>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</si>
  <si>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</si>
  <si>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</si>
  <si>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</si>
  <si>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</si>
  <si>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</si>
  <si>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</si>
  <si>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</si>
  <si>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</si>
  <si>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</si>
  <si>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</si>
  <si>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</si>
  <si>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</si>
  <si>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</si>
  <si>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</si>
  <si>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</si>
  <si>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</si>
  <si>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</si>
  <si>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</si>
  <si>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</si>
  <si>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</si>
  <si>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</si>
  <si>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</si>
  <si>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</si>
  <si>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</si>
  <si>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</si>
  <si>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</si>
  <si>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</si>
  <si>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</si>
  <si>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</si>
  <si>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</si>
  <si>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</si>
  <si>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</si>
  <si>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</si>
  <si>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</si>
  <si>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</si>
  <si>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</si>
  <si>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</si>
  <si>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</si>
  <si>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</si>
  <si>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</si>
  <si>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</si>
  <si>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</si>
  <si>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</si>
  <si>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</si>
  <si>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</si>
  <si>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</si>
  <si>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</si>
  <si>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</si>
  <si>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</si>
  <si>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</si>
  <si>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</si>
  <si>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</si>
  <si>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</si>
  <si>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</si>
  <si>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</si>
  <si>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</si>
  <si>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</si>
  <si>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</si>
  <si>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</si>
  <si>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</si>
  <si>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</si>
  <si>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</si>
  <si>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</si>
  <si>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</si>
  <si>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</si>
  <si>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</si>
  <si>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</si>
  <si>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</si>
  <si>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</si>
  <si>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</si>
  <si>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</si>
  <si>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</si>
  <si>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</si>
  <si>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</si>
  <si>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</si>
  <si>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</si>
  <si>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Cody Harvey</t>
  </si>
  <si>
    <t>charvey@esc12.net</t>
  </si>
  <si>
    <t>254-297-1120</t>
  </si>
  <si>
    <t>Nick West</t>
  </si>
  <si>
    <t>nwest@esc12.net</t>
  </si>
  <si>
    <t>254-297-1117</t>
  </si>
  <si>
    <t>Revised 05-22-2023</t>
  </si>
  <si>
    <t>The following template may be used to post the district's 2023-2024 Adopted Budget</t>
  </si>
  <si>
    <t>2023 - 2024</t>
  </si>
  <si>
    <t>247-906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</si>
</sst>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/>
  </sheetViews>
  <sheetFormatPr defaultRowHeight="12.75"/>
  <cols>
    <col min="1" max="1" width="9.7109375" bestFit="1" customWidth="1"/>
  </cols>
  <sheetData>
    <row r="1" spans="1:13" s="35" customFormat="1" ht="15.75">
      <c r="A1" s="68" t="s">
        <v>2171</v>
      </c>
    </row>
    <row r="2" spans="1:13">
      <c r="A2" s="22"/>
    </row>
    <row r="3" spans="1:13" s="35" customFormat="1" ht="18" customHeight="1">
      <c r="A3" s="65" t="s">
        <v>2172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2165</v>
      </c>
    </row>
    <row r="16" spans="1:13">
      <c r="A16" s="9" t="s">
        <v>1282</v>
      </c>
    </row>
    <row r="17" spans="1:1">
      <c r="A17" s="10" t="s">
        <v>2166</v>
      </c>
    </row>
    <row r="18" spans="1:1">
      <c r="A18" s="9" t="s">
        <v>2167</v>
      </c>
    </row>
    <row r="20" spans="1:1">
      <c r="A20" s="9" t="s">
        <v>1036</v>
      </c>
    </row>
    <row r="21" spans="1:1">
      <c r="A21" s="9" t="s">
        <v>1282</v>
      </c>
    </row>
    <row r="22" spans="1:1">
      <c r="A22" s="10" t="s">
        <v>1037</v>
      </c>
    </row>
    <row r="23" spans="1:1">
      <c r="A23" s="9" t="s">
        <v>1038</v>
      </c>
    </row>
    <row r="25" spans="1:1">
      <c r="A25" s="9" t="s">
        <v>2168</v>
      </c>
    </row>
    <row r="26" spans="1:1">
      <c r="A26" s="9" t="s">
        <v>1282</v>
      </c>
    </row>
    <row r="27" spans="1:1">
      <c r="A27" s="10" t="s">
        <v>2169</v>
      </c>
    </row>
    <row r="28" spans="1:1">
      <c r="A28" s="9" t="s">
        <v>2170</v>
      </c>
    </row>
    <row r="30" spans="1:1" s="35" customFormat="1" ht="15">
      <c r="A30" s="9" t="s">
        <v>2142</v>
      </c>
    </row>
    <row r="31" spans="1:1">
      <c r="A31" s="9" t="s">
        <v>1282</v>
      </c>
    </row>
    <row r="32" spans="1:1">
      <c r="A32" s="10" t="s">
        <v>2143</v>
      </c>
    </row>
    <row r="33" spans="1:1">
      <c r="A33" s="9" t="s">
        <v>2144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B4" sqref="B4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285156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1283</v>
      </c>
      <c r="B1" s="108" t="str">
        <f>Sheet3!B2</f>
        <v>STOCKDALE ISD</v>
      </c>
      <c r="C1" s="73"/>
    </row>
    <row r="2" spans="1:14">
      <c r="A2" s="23" t="s">
        <v>1284</v>
      </c>
      <c r="B2" s="109" t="s">
        <v>2174</v>
      </c>
      <c r="C2" s="107" t="s">
        <v>1281</v>
      </c>
    </row>
    <row r="3" spans="1:14">
      <c r="A3" s="13" t="s">
        <v>257</v>
      </c>
      <c r="B3" s="110">
        <v>45106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v>3047246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v>7533345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2145</v>
      </c>
      <c r="C15" s="129"/>
      <c r="D15" s="114">
        <v>290000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10870591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6082627</v>
      </c>
      <c r="E19" s="15"/>
      <c r="O19" s="28"/>
    </row>
    <row r="20" spans="1:16">
      <c r="A20" s="18">
        <v>12</v>
      </c>
      <c r="B20" s="19" t="s">
        <v>1258</v>
      </c>
      <c r="C20" s="15"/>
      <c r="D20" s="55">
        <v>142390</v>
      </c>
      <c r="E20" s="15"/>
      <c r="O20" s="28"/>
    </row>
    <row r="21" spans="1:16">
      <c r="A21" s="18">
        <v>13</v>
      </c>
      <c r="B21" s="19" t="s">
        <v>1259</v>
      </c>
      <c r="C21" s="15"/>
      <c r="D21" s="55">
        <v>48675</v>
      </c>
      <c r="E21" s="15"/>
      <c r="O21" s="28"/>
    </row>
    <row r="22" spans="1:16">
      <c r="A22" s="18">
        <v>21</v>
      </c>
      <c r="B22" s="19" t="s">
        <v>1260</v>
      </c>
      <c r="C22" s="15"/>
      <c r="D22" s="55">
        <v>79676</v>
      </c>
      <c r="E22" s="15"/>
      <c r="O22" s="28"/>
    </row>
    <row r="23" spans="1:16">
      <c r="A23" s="18">
        <v>23</v>
      </c>
      <c r="B23" s="19" t="s">
        <v>1261</v>
      </c>
      <c r="C23" s="15"/>
      <c r="D23" s="55">
        <v>519471</v>
      </c>
      <c r="E23" s="15"/>
      <c r="O23" s="28"/>
    </row>
    <row r="24" spans="1:16">
      <c r="A24" s="18">
        <v>31</v>
      </c>
      <c r="B24" s="19" t="s">
        <v>1262</v>
      </c>
      <c r="C24" s="15"/>
      <c r="D24" s="55">
        <v>367292</v>
      </c>
      <c r="E24" s="15"/>
      <c r="O24" s="28"/>
    </row>
    <row r="25" spans="1:16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1264</v>
      </c>
      <c r="C26" s="15"/>
      <c r="D26" s="55">
        <v>128651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1265</v>
      </c>
      <c r="C27" s="15"/>
      <c r="D27" s="55">
        <v>436162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1266</v>
      </c>
      <c r="C28" s="15"/>
      <c r="D28" s="55">
        <v>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1267</v>
      </c>
      <c r="C29" s="15"/>
      <c r="D29" s="55">
        <v>537740</v>
      </c>
      <c r="E29" s="15"/>
      <c r="F29" s="58" t="s">
        <v>2162</v>
      </c>
      <c r="O29" s="28"/>
      <c r="P29" s="26"/>
    </row>
    <row r="30" spans="1:16">
      <c r="A30" s="18">
        <v>41</v>
      </c>
      <c r="B30" s="19" t="s">
        <v>1268</v>
      </c>
      <c r="C30" s="15"/>
      <c r="D30" s="55">
        <v>480461</v>
      </c>
      <c r="E30" s="15"/>
      <c r="F30" s="145" t="s">
        <v>2136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2159</v>
      </c>
      <c r="B31" s="19" t="s">
        <v>2149</v>
      </c>
      <c r="C31" s="15"/>
      <c r="D31" s="55">
        <v>1000</v>
      </c>
      <c r="E31" s="15"/>
      <c r="F31" s="147" t="s">
        <v>2137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2160</v>
      </c>
      <c r="B32" s="19" t="s">
        <v>2150</v>
      </c>
      <c r="C32" s="15"/>
      <c r="D32" s="55">
        <v>200</v>
      </c>
      <c r="E32" s="15"/>
      <c r="F32" s="147" t="s">
        <v>2138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1269</v>
      </c>
      <c r="C33" s="15"/>
      <c r="D33" s="55">
        <v>1164545</v>
      </c>
      <c r="E33" s="15"/>
      <c r="F33" s="148" t="s">
        <v>2139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1270</v>
      </c>
      <c r="C34" s="15"/>
      <c r="D34" s="55">
        <v>54628</v>
      </c>
      <c r="E34" s="15"/>
      <c r="F34" s="149" t="s">
        <v>2140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1271</v>
      </c>
      <c r="C35" s="15"/>
      <c r="D35" s="55">
        <v>223098</v>
      </c>
      <c r="E35" s="15"/>
      <c r="F35" s="150" t="s">
        <v>2141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254436</v>
      </c>
      <c r="E37" s="15"/>
      <c r="O37" s="25"/>
    </row>
    <row r="38" spans="1:16" ht="15.75">
      <c r="A38" s="18">
        <v>81</v>
      </c>
      <c r="B38" s="19" t="s">
        <v>1273</v>
      </c>
      <c r="C38" s="15"/>
      <c r="D38" s="55">
        <v>0</v>
      </c>
      <c r="E38" s="15"/>
      <c r="F38" s="58" t="s">
        <v>2163</v>
      </c>
    </row>
    <row r="39" spans="1:16" ht="16.5" thickBot="1">
      <c r="A39" s="18">
        <v>91</v>
      </c>
      <c r="B39" s="19" t="s">
        <v>1274</v>
      </c>
      <c r="C39" s="15"/>
      <c r="D39" s="55">
        <v>0</v>
      </c>
      <c r="E39" s="15"/>
      <c r="F39" s="58" t="s">
        <v>2155</v>
      </c>
    </row>
    <row r="40" spans="1:16">
      <c r="A40" s="18">
        <v>92</v>
      </c>
      <c r="B40" s="19" t="s">
        <v>1275</v>
      </c>
      <c r="C40" s="15"/>
      <c r="D40" s="55">
        <v>0</v>
      </c>
      <c r="E40" s="15"/>
      <c r="F40" s="145" t="s">
        <v>2146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1276</v>
      </c>
      <c r="C41" s="15"/>
      <c r="D41" s="55">
        <v>269539</v>
      </c>
      <c r="E41" s="15"/>
      <c r="F41" s="147" t="s">
        <v>2153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1277</v>
      </c>
      <c r="C42" s="15"/>
      <c r="D42" s="55">
        <v>0</v>
      </c>
      <c r="E42" s="15"/>
      <c r="F42" s="147" t="s">
        <v>2154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1278</v>
      </c>
      <c r="C43" s="15"/>
      <c r="D43" s="55">
        <v>10000</v>
      </c>
      <c r="E43" s="15"/>
      <c r="F43" s="158" t="s">
        <v>2164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1250</v>
      </c>
      <c r="C46" s="164"/>
      <c r="D46" s="55">
        <v>70000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2135</v>
      </c>
      <c r="C47" s="142"/>
      <c r="D47" s="143">
        <f>SUM(D19:D46)</f>
        <v>10870591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0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workbookViewId="0">
      <selection activeCell="I19" sqref="I19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STOCKDALE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45106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3047246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7533345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2145</v>
      </c>
      <c r="D7" s="99">
        <f>'Data Entry_Web Posting'!D15</f>
        <v>290000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10870591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1257</v>
      </c>
      <c r="D11" s="39">
        <f>'Data Entry_Web Posting'!D19</f>
        <v>6082627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1239</v>
      </c>
      <c r="D12" s="39">
        <f>'Data Entry_Web Posting'!D20</f>
        <v>142390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149999999999999" customHeight="1">
      <c r="A13" s="36"/>
      <c r="B13" s="37">
        <v>13</v>
      </c>
      <c r="C13" s="38" t="s">
        <v>1240</v>
      </c>
      <c r="D13" s="39">
        <f>'Data Entry_Web Posting'!D21</f>
        <v>48675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1260</v>
      </c>
      <c r="D14" s="39">
        <f>'Data Entry_Web Posting'!D22</f>
        <v>79676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1261</v>
      </c>
      <c r="D15" s="39">
        <f>'Data Entry_Web Posting'!D23</f>
        <v>519471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1251</v>
      </c>
      <c r="D16" s="39">
        <f>'Data Entry_Web Posting'!D24</f>
        <v>367292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1264</v>
      </c>
      <c r="D18" s="39">
        <f>'Data Entry_Web Posting'!D26</f>
        <v>128651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1245</v>
      </c>
      <c r="D19" s="39">
        <f>'Data Entry_Web Posting'!D27</f>
        <v>436162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1266</v>
      </c>
      <c r="D20" s="39">
        <f>'Data Entry_Web Posting'!D28</f>
        <v>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1241</v>
      </c>
      <c r="D21" s="39">
        <f>'Data Entry_Web Posting'!D29</f>
        <v>537740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1268</v>
      </c>
      <c r="D22" s="39">
        <f>'Data Entry_Web Posting'!D30</f>
        <v>480461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2159</v>
      </c>
      <c r="C23" s="38" t="s">
        <v>2151</v>
      </c>
      <c r="D23" s="39">
        <f>'Data Entry_Web Posting'!D31</f>
        <v>1000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2160</v>
      </c>
      <c r="C24" s="38" t="s">
        <v>2152</v>
      </c>
      <c r="D24" s="39">
        <f>'Data Entry_Web Posting'!D32</f>
        <v>200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1242</v>
      </c>
      <c r="D25" s="39">
        <f>'Data Entry_Web Posting'!D33</f>
        <v>1164545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1243</v>
      </c>
      <c r="D26" s="39">
        <f>'Data Entry_Web Posting'!D34</f>
        <v>54628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1244</v>
      </c>
      <c r="D27" s="39">
        <f>'Data Entry_Web Posting'!D35</f>
        <v>223098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1246</v>
      </c>
      <c r="D29" s="39">
        <f>'Data Entry_Web Posting'!D37</f>
        <v>254436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1252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1249</v>
      </c>
      <c r="D33" s="39">
        <f>'Data Entry_Web Posting'!D41</f>
        <v>269539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10000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1253</v>
      </c>
      <c r="D38" s="162">
        <f>'Data Entry_Web Posting'!D46</f>
        <v>70000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10870591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2158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2136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2137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2138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2139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2140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2141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2161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2156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2146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2147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2157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2148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1285</v>
      </c>
      <c r="B1" t="s">
        <v>1286</v>
      </c>
    </row>
    <row r="2" spans="1:2">
      <c r="A2" s="8" t="str">
        <f>'Data Entry_Web Posting'!B2</f>
        <v>247-906</v>
      </c>
      <c r="B2" s="8" t="str">
        <f>LOOKUP(A2,A6:A1038,B6:B1038)</f>
        <v>STOCKDALE ISD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Nichole Gordon</cp:lastModifiedBy>
  <cp:lastPrinted>2009-08-11T16:31:08Z</cp:lastPrinted>
  <dcterms:created xsi:type="dcterms:W3CDTF">2006-07-19T19:41:45Z</dcterms:created>
  <dcterms:modified xsi:type="dcterms:W3CDTF">2023-06-29T22:40:52Z</dcterms:modified>
</cp:coreProperties>
</file>